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19420" windowHeight="11020" activeTab="1"/>
  </bookViews>
  <sheets>
    <sheet name="Anexa 3,1" sheetId="1" r:id="rId1"/>
    <sheet name="Anexa 3,3" sheetId="4" r:id="rId2"/>
    <sheet name="Sheet2" sheetId="2" r:id="rId3"/>
    <sheet name="Sheet3" sheetId="3" r:id="rId4"/>
  </sheets>
  <definedNames>
    <definedName name="_Toc395597968" localSheetId="0">'Anexa 3,1'!$A$2</definedName>
    <definedName name="_Toc395597968" localSheetId="1">'Anexa 3,3'!$A$2</definedName>
    <definedName name="_xlnm.Print_Area" localSheetId="0">'Anexa 3,1'!$A$1:$M$18</definedName>
    <definedName name="_xlnm.Print_Area" localSheetId="1">'Anexa 3,3'!$A$1:$N$17</definedName>
    <definedName name="_xlnm.Print_Titles" localSheetId="1">'Anexa 3,3'!$1:$8</definedName>
  </definedNames>
  <calcPr calcId="145621"/>
</workbook>
</file>

<file path=xl/calcChain.xml><?xml version="1.0" encoding="utf-8"?>
<calcChain xmlns="http://schemas.openxmlformats.org/spreadsheetml/2006/main">
  <c r="I17" i="4" l="1"/>
  <c r="I16" i="4"/>
  <c r="I15" i="4"/>
  <c r="I14" i="4"/>
  <c r="I13" i="4"/>
  <c r="I12" i="4"/>
  <c r="I11" i="4"/>
  <c r="I10" i="4"/>
  <c r="I9" i="4"/>
  <c r="J17" i="1"/>
  <c r="J16" i="1"/>
  <c r="J15" i="1"/>
  <c r="J14" i="1"/>
  <c r="J13" i="1"/>
  <c r="J12" i="1"/>
  <c r="J11" i="1"/>
  <c r="J10" i="1"/>
  <c r="J9" i="1"/>
</calcChain>
</file>

<file path=xl/sharedStrings.xml><?xml version="1.0" encoding="utf-8"?>
<sst xmlns="http://schemas.openxmlformats.org/spreadsheetml/2006/main" count="105" uniqueCount="44">
  <si>
    <t>Denumire Proiect</t>
  </si>
  <si>
    <t>Descriere Proiect</t>
  </si>
  <si>
    <t>Data Incepere</t>
  </si>
  <si>
    <t>Data Finalizare</t>
  </si>
  <si>
    <t>Sursa de Finanţare</t>
  </si>
  <si>
    <t>Tipul de bun</t>
  </si>
  <si>
    <t>(de retur, de preluare, proprii ale operator.)</t>
  </si>
  <si>
    <t>Total</t>
  </si>
  <si>
    <t>Anexa 3.1 – Programul de Investitii al Operatorului</t>
  </si>
  <si>
    <t>Modernizare sistem rulare tramvai</t>
  </si>
  <si>
    <t>Modernizare statii redresare</t>
  </si>
  <si>
    <t>Modernizare linie contact</t>
  </si>
  <si>
    <t>Modernizare Depou Tramvaie</t>
  </si>
  <si>
    <t xml:space="preserve">Imbunatatirea calitatii transportului cu autobuze </t>
  </si>
  <si>
    <t xml:space="preserve">Imbunatatirea calitatii transportului cu tramvaie </t>
  </si>
  <si>
    <t xml:space="preserve">Lucrari de modernizare a sistemului de rulare tramvai pe tronsoanele nemodernizate </t>
  </si>
  <si>
    <t xml:space="preserve">Modernizarea statiilor de redresare pentru imbunatatirea randamentului si automatizare </t>
  </si>
  <si>
    <t>Modenizarea liniei de contact pe anumite tronsoane</t>
  </si>
  <si>
    <t xml:space="preserve">Modernizarea Depoului de Tramvaie pentru imbunatatirea eficientei energetice si a fluxurilor de reparatii </t>
  </si>
  <si>
    <t>de retur</t>
  </si>
  <si>
    <t>SP - surse proprii</t>
  </si>
  <si>
    <t>BL - buget local</t>
  </si>
  <si>
    <t>Anexa 3.3 – Fundamentarea Necesarului Anual de Fonduri Pentru Investitii din Surse Propri</t>
  </si>
  <si>
    <t>Fundamentare</t>
  </si>
  <si>
    <t>Sistemul de rulare pe tronsoanele nemodernizate trebuie imbunatatit pentru a putea mari viteza comerciala si a scadea nivelul vibratiilor.</t>
  </si>
  <si>
    <t>Operarea cu tramvaie dotate cu recuperator la franare impune modernizarea statiilor de redresare pentru a se putea gestiona energia electrica produsa.</t>
  </si>
  <si>
    <t>Pe anumite tronsoane linia de contact trebuie inlocuita datorita uzurii.</t>
  </si>
  <si>
    <t>UE - fonduri UE</t>
  </si>
  <si>
    <t>Valoarea Estimată ( mii lei)</t>
  </si>
  <si>
    <t>Autobaza noua in Parcul industrial nr 2</t>
  </si>
  <si>
    <t xml:space="preserve">Autobaza noua autobuze electrice  pentru imbunatatirea eficientei energetice si a fluxurilor de reparatii   </t>
  </si>
  <si>
    <t>SP+UE+BL</t>
  </si>
  <si>
    <t xml:space="preserve">Achizitie 30 buc autobuze electrice </t>
  </si>
  <si>
    <t>Achizitie tramvaie moderne noi , dotate cu recuperator de energie la franare.</t>
  </si>
  <si>
    <t>Extindere linie tramvai si infiintarea sistemului de Tram-Train</t>
  </si>
  <si>
    <t>Extinderea liniei de tramvai si infiintarea sistemului Tram- Train spre cartiere, parcuri industriale si comunele ZMO</t>
  </si>
  <si>
    <t>Modernizare sistem e-tiketing &amp; AVL</t>
  </si>
  <si>
    <t>Modernizarea sistemului e-ticketing</t>
  </si>
  <si>
    <t>Aspecte tehnice: Incarcarea peste noapte a autobuzelor electrice implica construirea unei infrastructuri corespunzatoare, atat ca putere instalata a bransamentului de energie electrica cat si a spatiilor de garare. Mentenata si reparatiile autobuzelor electrice implica procese noi si astfel se vor construi hale reparatii dedicate. Autobaza va fi dotata cu panouri fotovoltaice pentru cresterea eficientei energetice.</t>
  </si>
  <si>
    <t xml:space="preserve">Aspecte Tehnice: Autobuzele electrice vor imbunatati aspectele generale de mediu: poluare pulberi si fonica. </t>
  </si>
  <si>
    <t xml:space="preserve">Aspecte Tehnice: Flota actuala de tramvaie contine si tramvaie care nu au  low flor ( podea coborata). din Din testarea in exploatare a tramvaielor cu recuperare de energie la franare a rezultat o economie la consumul de energie electrica de 10 - 15%, care coroborat cu cresterea pretului energiei electrice atestă clar nevoia de trecere la tramvaie cu recuperare de energie.   Aspecte comerciale : Cresterea standardelor de calitate privind conditiile de transport: conditii generale salon pasageri, caldura / aer conditionat si curatenie. </t>
  </si>
  <si>
    <t xml:space="preserve">Imbunatatirea eficientei energetice poate duce la economii anuale de aprox 40,000 euro iar imbunatatirea fluxurilor de reparatii duce la scaderea numarului de zile de stationare pentru mentenanta, astfel ca se pot inregistra economii in exploatare datorita reducerii necesarului de autobuze din parc. </t>
  </si>
  <si>
    <t>Pentru cresterea atractivitatii transportului public este necesara acoperirea intregii zone urbane, comerciale, industriale a Mun. Oradea și zonei metropolitane.</t>
  </si>
  <si>
    <t>Modernizarea sistemului e-ticketing prin dezvoltarea de functiuni de tip ABT ( Account Based Ticketing - Ticketing in baza unui cont pentru fircare client) permite plata abonamentelor prin metode moderme, internet, telefon mobil, ATM sau revanzatori. Astfel se pot inregistra economii substantiale legate de reteaua comerciala ( de chioscuri) administrata direct.</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</si>
</sst>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2"/>
      <color theme="1"/>
      <name val="Calibri"/>
      <family val="2"/>
      <charset val="238"/>
      <scheme val="minor"/>
    </font>
    <font>
      <sz val="11"/>
      <color theme="1"/>
      <name val="Calibri"/>
      <family val="2"/>
      <scheme val="minor"/>
    </font>
    <font>
      <sz val="12"/>
      <color theme="1"/>
      <name val="Times New Roman"/>
      <family val="1"/>
    </font>
    <font>
      <b/>
      <sz val="10"/>
      <color theme="1"/>
      <name val="Times New Roman"/>
      <family val="1"/>
    </font>
    <font>
      <sz val="10"/>
      <color theme="1"/>
      <name val="Times New Roman"/>
      <family val="1"/>
    </font>
    <font>
      <b/>
      <sz val="14"/>
      <color theme="1"/>
      <name val="Times New Roman"/>
      <family val="1"/>
    </font>
    <font>
      <sz val="12"/>
      <color indexed="8"/>
      <name val="Times New Roman"/>
      <family val="1"/>
    </font>
    <font>
      <b/>
      <sz val="10"/>
      <color theme="1"/>
      <name val="Arial"/>
      <family val="2"/>
      <charset val="238"/>
    </font>
    <font>
      <sz val="12"/>
      <color theme="1"/>
      <name val="Arial"/>
      <family val="2"/>
      <charset val="238"/>
    </font>
    <font>
      <sz val="10"/>
      <color theme="1"/>
      <name val="Arial"/>
      <family val="2"/>
      <charset val="238"/>
    </font>
    <font>
      <sz val="12"/>
      <color indexed="8"/>
      <name val="Arial"/>
      <family val="2"/>
      <charset val="238"/>
    </font>
  </fonts>
  <fills count="5">
    <fill>
      <patternFill patternType="none"/>
    </fill>
    <fill>
      <patternFill patternType="gray125"/>
    </fill>
    <fill>
      <patternFill patternType="gray125">
        <fgColor theme="0"/>
        <bgColor theme="0"/>
      </patternFill>
    </fill>
    <fill>
      <patternFill patternType="gray0625">
        <fgColor theme="0"/>
        <bgColor theme="0"/>
      </patternFill>
    </fill>
    <fill>
      <patternFill patternType="solid">
        <fgColor theme="0"/>
        <bgColor theme="0"/>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5" fillId="0" borderId="0" xfId="0" applyFont="1"/>
    <xf numFmtId="0" fontId="3" fillId="2" borderId="3" xfId="0" applyFont="1" applyFill="1" applyBorder="1" applyAlignment="1">
      <alignment horizontal="center" vertical="top" wrapText="1"/>
    </xf>
    <xf numFmtId="0" fontId="3" fillId="2" borderId="3" xfId="0" applyFont="1" applyFill="1" applyBorder="1" applyAlignment="1">
      <alignment horizontal="center" wrapText="1"/>
    </xf>
    <xf numFmtId="0" fontId="3" fillId="2" borderId="4" xfId="0" applyFont="1" applyFill="1" applyBorder="1" applyAlignment="1">
      <alignment horizontal="center" vertical="top" wrapText="1"/>
    </xf>
    <xf numFmtId="0" fontId="4" fillId="2" borderId="4" xfId="0" applyFont="1" applyFill="1" applyBorder="1" applyAlignment="1">
      <alignment horizontal="center" wrapText="1"/>
    </xf>
    <xf numFmtId="0" fontId="0" fillId="2" borderId="4" xfId="0" applyFill="1" applyBorder="1" applyAlignment="1">
      <alignment wrapText="1"/>
    </xf>
    <xf numFmtId="0" fontId="6" fillId="0" borderId="11" xfId="1" applyFont="1" applyBorder="1" applyAlignment="1">
      <alignment horizontal="left" vertical="top" wrapText="1"/>
    </xf>
    <xf numFmtId="0" fontId="0" fillId="2" borderId="4" xfId="0" applyFill="1" applyBorder="1" applyAlignment="1">
      <alignment vertical="top" wrapText="1"/>
    </xf>
    <xf numFmtId="0" fontId="2" fillId="4" borderId="11" xfId="0" applyFont="1" applyFill="1" applyBorder="1" applyAlignment="1">
      <alignment horizontal="left" vertical="top" wrapText="1"/>
    </xf>
    <xf numFmtId="0" fontId="2" fillId="0" borderId="11" xfId="0" applyFont="1" applyBorder="1" applyAlignment="1">
      <alignment horizontal="left" vertical="top" wrapText="1"/>
    </xf>
    <xf numFmtId="3" fontId="2" fillId="4" borderId="11" xfId="0" applyNumberFormat="1" applyFont="1" applyFill="1" applyBorder="1" applyAlignment="1">
      <alignment horizontal="right" vertical="center" wrapText="1"/>
    </xf>
    <xf numFmtId="3" fontId="0" fillId="0" borderId="11" xfId="0" applyNumberFormat="1" applyBorder="1" applyAlignment="1">
      <alignment horizontal="right" vertical="center"/>
    </xf>
    <xf numFmtId="0" fontId="2" fillId="4" borderId="11" xfId="0" applyFont="1" applyFill="1" applyBorder="1" applyAlignment="1">
      <alignment horizontal="center" vertical="center" wrapText="1"/>
    </xf>
    <xf numFmtId="0" fontId="2" fillId="4" borderId="11" xfId="0" applyFont="1" applyFill="1" applyBorder="1" applyAlignment="1">
      <alignment horizontal="justify" vertical="center"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3" fillId="2" borderId="8" xfId="0" applyFont="1" applyFill="1" applyBorder="1" applyAlignment="1">
      <alignment horizontal="center" wrapText="1"/>
    </xf>
    <xf numFmtId="0" fontId="3" fillId="2" borderId="6" xfId="0" applyFont="1" applyFill="1" applyBorder="1" applyAlignment="1">
      <alignment horizontal="center" wrapText="1"/>
    </xf>
    <xf numFmtId="0" fontId="3" fillId="2" borderId="3" xfId="0" applyFont="1" applyFill="1" applyBorder="1" applyAlignment="1">
      <alignment horizontal="center"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3" fillId="2" borderId="4" xfId="0" applyFont="1" applyFill="1" applyBorder="1" applyAlignment="1">
      <alignment horizontal="center" wrapText="1"/>
    </xf>
    <xf numFmtId="0" fontId="3" fillId="2" borderId="10" xfId="0" applyFont="1" applyFill="1" applyBorder="1" applyAlignment="1">
      <alignment horizontal="center" wrapText="1"/>
    </xf>
    <xf numFmtId="0" fontId="3" fillId="2" borderId="7" xfId="0" applyFont="1" applyFill="1" applyBorder="1" applyAlignment="1">
      <alignment horizontal="center" wrapText="1"/>
    </xf>
    <xf numFmtId="0" fontId="3" fillId="2" borderId="5" xfId="0" applyFont="1" applyFill="1" applyBorder="1" applyAlignment="1">
      <alignment horizontal="center" wrapText="1"/>
    </xf>
    <xf numFmtId="0" fontId="7" fillId="2" borderId="1" xfId="0" applyFont="1" applyFill="1" applyBorder="1" applyAlignment="1">
      <alignment horizontal="center" wrapText="1"/>
    </xf>
    <xf numFmtId="0" fontId="7" fillId="2" borderId="8" xfId="0" applyFont="1" applyFill="1" applyBorder="1" applyAlignment="1">
      <alignment horizontal="center" wrapText="1"/>
    </xf>
    <xf numFmtId="0" fontId="7" fillId="2" borderId="6" xfId="0" applyFont="1" applyFill="1" applyBorder="1" applyAlignment="1">
      <alignment horizontal="center" wrapText="1"/>
    </xf>
    <xf numFmtId="0" fontId="7" fillId="2" borderId="3" xfId="0" applyFont="1" applyFill="1" applyBorder="1" applyAlignment="1">
      <alignment horizontal="center" wrapText="1"/>
    </xf>
    <xf numFmtId="0" fontId="7" fillId="2" borderId="3" xfId="0" applyFont="1" applyFill="1" applyBorder="1" applyAlignment="1">
      <alignment horizontal="center" vertical="top" wrapText="1"/>
    </xf>
    <xf numFmtId="0" fontId="7" fillId="2" borderId="3" xfId="0" applyFont="1" applyFill="1" applyBorder="1" applyAlignment="1">
      <alignment horizontal="center" wrapText="1"/>
    </xf>
    <xf numFmtId="0" fontId="8" fillId="0" borderId="1" xfId="0" applyFont="1" applyBorder="1"/>
    <xf numFmtId="0" fontId="7" fillId="2" borderId="2" xfId="0" applyFont="1" applyFill="1" applyBorder="1" applyAlignment="1">
      <alignment horizontal="center" wrapText="1"/>
    </xf>
    <xf numFmtId="0" fontId="7" fillId="2" borderId="9" xfId="0" applyFont="1" applyFill="1" applyBorder="1" applyAlignment="1">
      <alignment horizontal="center" wrapText="1"/>
    </xf>
    <xf numFmtId="0" fontId="7" fillId="2" borderId="0" xfId="0" applyFont="1" applyFill="1" applyAlignment="1">
      <alignment horizontal="center" wrapText="1"/>
    </xf>
    <xf numFmtId="0" fontId="7" fillId="2" borderId="4" xfId="0" applyFont="1" applyFill="1" applyBorder="1" applyAlignment="1">
      <alignment horizontal="center" wrapText="1"/>
    </xf>
    <xf numFmtId="0" fontId="7" fillId="2" borderId="4" xfId="0" applyFont="1" applyFill="1" applyBorder="1" applyAlignment="1">
      <alignment horizontal="center" vertical="top" wrapText="1"/>
    </xf>
    <xf numFmtId="0" fontId="9" fillId="2" borderId="4" xfId="0" applyFont="1" applyFill="1" applyBorder="1" applyAlignment="1">
      <alignment horizontal="center" wrapText="1"/>
    </xf>
    <xf numFmtId="0" fontId="8" fillId="0" borderId="2" xfId="0" applyFont="1" applyBorder="1" applyAlignment="1">
      <alignment horizontal="center"/>
    </xf>
    <xf numFmtId="0" fontId="7" fillId="2" borderId="10" xfId="0" applyFont="1" applyFill="1" applyBorder="1" applyAlignment="1">
      <alignment horizontal="center" wrapText="1"/>
    </xf>
    <xf numFmtId="0" fontId="7" fillId="2" borderId="7" xfId="0" applyFont="1" applyFill="1" applyBorder="1" applyAlignment="1">
      <alignment horizontal="center" wrapText="1"/>
    </xf>
    <xf numFmtId="0" fontId="7" fillId="2" borderId="5" xfId="0" applyFont="1" applyFill="1" applyBorder="1" applyAlignment="1">
      <alignment horizontal="center" wrapText="1"/>
    </xf>
    <xf numFmtId="0" fontId="8" fillId="2" borderId="4" xfId="0" applyFont="1" applyFill="1" applyBorder="1" applyAlignment="1">
      <alignment wrapText="1"/>
    </xf>
    <xf numFmtId="0" fontId="8" fillId="0" borderId="2" xfId="0" applyFont="1" applyBorder="1"/>
    <xf numFmtId="0" fontId="8" fillId="3" borderId="1" xfId="0" applyFont="1" applyFill="1" applyBorder="1" applyAlignment="1">
      <alignment horizontal="center" wrapText="1"/>
    </xf>
    <xf numFmtId="0" fontId="8" fillId="3" borderId="2" xfId="0" applyFont="1" applyFill="1" applyBorder="1" applyAlignment="1">
      <alignment horizontal="center" wrapText="1"/>
    </xf>
    <xf numFmtId="0" fontId="8" fillId="2" borderId="4" xfId="0" applyFont="1" applyFill="1" applyBorder="1" applyAlignment="1">
      <alignment vertical="top" wrapText="1"/>
    </xf>
    <xf numFmtId="0" fontId="8" fillId="4" borderId="11" xfId="0" applyFont="1" applyFill="1" applyBorder="1" applyAlignment="1">
      <alignment horizontal="left" vertical="top" wrapText="1"/>
    </xf>
    <xf numFmtId="0" fontId="8" fillId="0" borderId="11" xfId="0" applyFont="1" applyBorder="1" applyAlignment="1">
      <alignment horizontal="left" vertical="top" wrapText="1"/>
    </xf>
    <xf numFmtId="3" fontId="8" fillId="4" borderId="11" xfId="0" applyNumberFormat="1" applyFont="1" applyFill="1" applyBorder="1" applyAlignment="1">
      <alignment horizontal="right" vertical="center" wrapText="1"/>
    </xf>
    <xf numFmtId="0" fontId="8" fillId="4" borderId="11" xfId="0" applyFont="1" applyFill="1" applyBorder="1" applyAlignment="1">
      <alignment horizontal="center" vertical="center" wrapText="1"/>
    </xf>
    <xf numFmtId="0" fontId="8" fillId="4" borderId="11" xfId="0" applyFont="1" applyFill="1" applyBorder="1" applyAlignment="1">
      <alignment horizontal="justify" vertical="center" wrapText="1"/>
    </xf>
    <xf numFmtId="0" fontId="8" fillId="0" borderId="11" xfId="0" applyFont="1" applyBorder="1" applyAlignment="1">
      <alignment vertical="top" wrapText="1"/>
    </xf>
    <xf numFmtId="0" fontId="10" fillId="0" borderId="11" xfId="1" applyFont="1" applyBorder="1" applyAlignment="1">
      <alignment horizontal="left" vertical="top" wrapText="1"/>
    </xf>
    <xf numFmtId="3" fontId="8" fillId="0" borderId="11" xfId="0" applyNumberFormat="1" applyFont="1" applyBorder="1" applyAlignment="1">
      <alignment horizontal="right" vertic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8"/>
  <sheetViews>
    <sheetView topLeftCell="A6" workbookViewId="0">
      <selection activeCell="B18" sqref="B18"/>
    </sheetView>
  </sheetViews>
  <sheetFormatPr defaultRowHeight="15.5" x14ac:dyDescent="0.35"/>
  <cols>
    <col min="1" max="1" width="17" customWidth="1"/>
    <col min="2" max="2" width="24.83203125" customWidth="1"/>
    <col min="11" max="11" width="7.08203125" customWidth="1"/>
    <col min="12" max="12" width="6.75" customWidth="1"/>
    <col min="13" max="13" width="7.75" customWidth="1"/>
    <col min="14" max="14" width="10.08203125" bestFit="1" customWidth="1"/>
  </cols>
  <sheetData>
    <row r="2" spans="1:14" ht="17.5" x14ac:dyDescent="0.35">
      <c r="A2" s="1" t="s">
        <v>8</v>
      </c>
    </row>
    <row r="3" spans="1:14" ht="16" thickBot="1" x14ac:dyDescent="0.4">
      <c r="F3" t="s">
        <v>20</v>
      </c>
      <c r="H3" t="s">
        <v>27</v>
      </c>
      <c r="K3" t="s">
        <v>21</v>
      </c>
    </row>
    <row r="4" spans="1:14" ht="26.25" customHeight="1" x14ac:dyDescent="0.35">
      <c r="A4" s="17" t="s">
        <v>0</v>
      </c>
      <c r="B4" s="17" t="s">
        <v>1</v>
      </c>
      <c r="C4" s="21" t="s">
        <v>28</v>
      </c>
      <c r="D4" s="22"/>
      <c r="E4" s="22"/>
      <c r="F4" s="22"/>
      <c r="G4" s="22"/>
      <c r="H4" s="22"/>
      <c r="I4" s="22"/>
      <c r="J4" s="23"/>
      <c r="K4" s="2"/>
      <c r="L4" s="17" t="s">
        <v>3</v>
      </c>
      <c r="M4" s="17" t="s">
        <v>4</v>
      </c>
      <c r="N4" s="3" t="s">
        <v>5</v>
      </c>
    </row>
    <row r="5" spans="1:14" ht="52.5" x14ac:dyDescent="0.35">
      <c r="A5" s="18"/>
      <c r="B5" s="18"/>
      <c r="C5" s="24"/>
      <c r="D5" s="25"/>
      <c r="E5" s="25"/>
      <c r="F5" s="25"/>
      <c r="G5" s="25"/>
      <c r="H5" s="25"/>
      <c r="I5" s="25"/>
      <c r="J5" s="26"/>
      <c r="K5" s="4"/>
      <c r="L5" s="18"/>
      <c r="M5" s="18"/>
      <c r="N5" s="5" t="s">
        <v>6</v>
      </c>
    </row>
    <row r="6" spans="1:14" ht="16" thickBot="1" x14ac:dyDescent="0.4">
      <c r="A6" s="18"/>
      <c r="B6" s="18"/>
      <c r="C6" s="27"/>
      <c r="D6" s="28"/>
      <c r="E6" s="28"/>
      <c r="F6" s="28"/>
      <c r="G6" s="28"/>
      <c r="H6" s="28"/>
      <c r="I6" s="28"/>
      <c r="J6" s="29"/>
      <c r="K6" s="4"/>
      <c r="L6" s="18"/>
      <c r="M6" s="18"/>
      <c r="N6" s="6"/>
    </row>
    <row r="7" spans="1:14" ht="26" x14ac:dyDescent="0.35">
      <c r="A7" s="18"/>
      <c r="B7" s="18"/>
      <c r="C7" s="19">
        <v>2025</v>
      </c>
      <c r="D7" s="19">
        <v>2026</v>
      </c>
      <c r="E7" s="19">
        <v>2027</v>
      </c>
      <c r="F7" s="19">
        <v>2028</v>
      </c>
      <c r="G7" s="19">
        <v>2029</v>
      </c>
      <c r="H7" s="19">
        <v>2030</v>
      </c>
      <c r="I7" s="15"/>
      <c r="J7" s="19" t="s">
        <v>7</v>
      </c>
      <c r="K7" s="4" t="s">
        <v>2</v>
      </c>
      <c r="L7" s="18"/>
      <c r="M7" s="18"/>
      <c r="N7" s="6"/>
    </row>
    <row r="8" spans="1:14" x14ac:dyDescent="0.35">
      <c r="A8" s="18"/>
      <c r="B8" s="18"/>
      <c r="C8" s="20"/>
      <c r="D8" s="20"/>
      <c r="E8" s="20"/>
      <c r="F8" s="20"/>
      <c r="G8" s="20"/>
      <c r="H8" s="20"/>
      <c r="I8" s="16">
        <v>2031</v>
      </c>
      <c r="J8" s="20"/>
      <c r="K8" s="8"/>
      <c r="L8" s="18"/>
      <c r="M8" s="18"/>
      <c r="N8" s="6"/>
    </row>
    <row r="9" spans="1:14" ht="47.25" customHeight="1" x14ac:dyDescent="0.35">
      <c r="A9" s="9" t="s">
        <v>29</v>
      </c>
      <c r="B9" s="10" t="s">
        <v>30</v>
      </c>
      <c r="C9" s="12"/>
      <c r="D9" s="12">
        <v>75000</v>
      </c>
      <c r="E9" s="12">
        <v>75000</v>
      </c>
      <c r="F9" s="12"/>
      <c r="G9" s="12"/>
      <c r="H9" s="12"/>
      <c r="I9" s="12"/>
      <c r="J9" s="11">
        <f t="shared" ref="J9" si="0">SUM(C9:H9)</f>
        <v>150000</v>
      </c>
      <c r="K9" s="13">
        <v>2025</v>
      </c>
      <c r="L9" s="13">
        <v>2027</v>
      </c>
      <c r="M9" s="14" t="s">
        <v>31</v>
      </c>
      <c r="N9" s="14" t="s">
        <v>19</v>
      </c>
    </row>
    <row r="10" spans="1:14" ht="47.25" customHeight="1" x14ac:dyDescent="0.35">
      <c r="A10" s="7" t="s">
        <v>13</v>
      </c>
      <c r="B10" s="7" t="s">
        <v>32</v>
      </c>
      <c r="C10" s="11">
        <v>45000</v>
      </c>
      <c r="D10" s="11">
        <v>45000</v>
      </c>
      <c r="E10" s="11"/>
      <c r="F10" s="11"/>
      <c r="G10" s="11"/>
      <c r="H10" s="11"/>
      <c r="I10" s="11"/>
      <c r="J10" s="11">
        <f>SUM(C10:H10)</f>
        <v>90000</v>
      </c>
      <c r="K10" s="13">
        <v>2025</v>
      </c>
      <c r="L10" s="13">
        <v>2027</v>
      </c>
      <c r="M10" s="14" t="s">
        <v>31</v>
      </c>
      <c r="N10" s="14" t="s">
        <v>19</v>
      </c>
    </row>
    <row r="11" spans="1:14" ht="47.25" customHeight="1" x14ac:dyDescent="0.35">
      <c r="A11" s="7" t="s">
        <v>14</v>
      </c>
      <c r="B11" s="9" t="s">
        <v>33</v>
      </c>
      <c r="C11" s="11">
        <v>67500</v>
      </c>
      <c r="D11" s="11">
        <v>67500</v>
      </c>
      <c r="E11" s="11"/>
      <c r="F11" s="11"/>
      <c r="G11" s="11"/>
      <c r="H11" s="11"/>
      <c r="I11" s="11"/>
      <c r="J11" s="11">
        <f t="shared" ref="J11:J17" si="1">SUM(C11:H11)</f>
        <v>135000</v>
      </c>
      <c r="K11" s="13">
        <v>2025</v>
      </c>
      <c r="L11" s="13">
        <v>2027</v>
      </c>
      <c r="M11" s="14" t="s">
        <v>31</v>
      </c>
      <c r="N11" s="14" t="s">
        <v>19</v>
      </c>
    </row>
    <row r="12" spans="1:14" ht="47.25" customHeight="1" x14ac:dyDescent="0.35">
      <c r="A12" s="9" t="s">
        <v>9</v>
      </c>
      <c r="B12" s="9" t="s">
        <v>15</v>
      </c>
      <c r="C12" s="11">
        <v>3000</v>
      </c>
      <c r="D12" s="11">
        <v>3000</v>
      </c>
      <c r="E12" s="11">
        <v>3000</v>
      </c>
      <c r="F12" s="11">
        <v>3000</v>
      </c>
      <c r="G12" s="11">
        <v>3000</v>
      </c>
      <c r="H12" s="11">
        <v>3000</v>
      </c>
      <c r="I12" s="11">
        <v>3000</v>
      </c>
      <c r="J12" s="11">
        <f t="shared" si="1"/>
        <v>18000</v>
      </c>
      <c r="K12" s="13">
        <v>2025</v>
      </c>
      <c r="L12" s="13">
        <v>2027</v>
      </c>
      <c r="M12" s="14" t="s">
        <v>31</v>
      </c>
      <c r="N12" s="14" t="s">
        <v>19</v>
      </c>
    </row>
    <row r="13" spans="1:14" ht="30.75" customHeight="1" x14ac:dyDescent="0.35">
      <c r="A13" s="9" t="s">
        <v>10</v>
      </c>
      <c r="B13" s="9" t="s">
        <v>16</v>
      </c>
      <c r="C13" s="11">
        <v>4000</v>
      </c>
      <c r="D13" s="11">
        <v>4000</v>
      </c>
      <c r="E13" s="11">
        <v>4000</v>
      </c>
      <c r="F13" s="11">
        <v>4000</v>
      </c>
      <c r="G13" s="11"/>
      <c r="H13" s="11"/>
      <c r="I13" s="11"/>
      <c r="J13" s="11">
        <f t="shared" si="1"/>
        <v>16000</v>
      </c>
      <c r="K13" s="13">
        <v>2025</v>
      </c>
      <c r="L13" s="13">
        <v>2027</v>
      </c>
      <c r="M13" s="14" t="s">
        <v>31</v>
      </c>
      <c r="N13" s="14" t="s">
        <v>19</v>
      </c>
    </row>
    <row r="14" spans="1:14" ht="63" customHeight="1" x14ac:dyDescent="0.35">
      <c r="A14" s="9" t="s">
        <v>11</v>
      </c>
      <c r="B14" s="10" t="s">
        <v>17</v>
      </c>
      <c r="C14" s="12"/>
      <c r="D14" s="12">
        <v>800</v>
      </c>
      <c r="E14" s="12">
        <v>800</v>
      </c>
      <c r="F14" s="12">
        <v>800</v>
      </c>
      <c r="G14" s="12">
        <v>800</v>
      </c>
      <c r="H14" s="12"/>
      <c r="I14" s="12"/>
      <c r="J14" s="11">
        <f t="shared" si="1"/>
        <v>3200</v>
      </c>
      <c r="K14" s="13">
        <v>2025</v>
      </c>
      <c r="L14" s="13">
        <v>2027</v>
      </c>
      <c r="M14" s="14" t="s">
        <v>31</v>
      </c>
      <c r="N14" s="14" t="s">
        <v>19</v>
      </c>
    </row>
    <row r="15" spans="1:14" ht="82.5" customHeight="1" x14ac:dyDescent="0.35">
      <c r="A15" s="9" t="s">
        <v>12</v>
      </c>
      <c r="B15" s="10" t="s">
        <v>18</v>
      </c>
      <c r="C15" s="12"/>
      <c r="D15" s="12">
        <v>50000</v>
      </c>
      <c r="E15" s="12">
        <v>50000</v>
      </c>
      <c r="F15" s="12">
        <v>25000</v>
      </c>
      <c r="G15" s="12"/>
      <c r="H15" s="12"/>
      <c r="I15" s="12"/>
      <c r="J15" s="11">
        <f t="shared" si="1"/>
        <v>125000</v>
      </c>
      <c r="K15" s="13">
        <v>2025</v>
      </c>
      <c r="L15" s="13">
        <v>2027</v>
      </c>
      <c r="M15" s="14" t="s">
        <v>31</v>
      </c>
      <c r="N15" s="14" t="s">
        <v>19</v>
      </c>
    </row>
    <row r="16" spans="1:14" ht="47.25" customHeight="1" x14ac:dyDescent="0.35">
      <c r="A16" s="9" t="s">
        <v>34</v>
      </c>
      <c r="B16" s="10" t="s">
        <v>35</v>
      </c>
      <c r="C16" s="12"/>
      <c r="D16" s="12">
        <v>250000</v>
      </c>
      <c r="E16" s="12">
        <v>250000</v>
      </c>
      <c r="F16" s="12">
        <v>250000</v>
      </c>
      <c r="G16" s="12">
        <v>250000</v>
      </c>
      <c r="H16" s="12">
        <v>250000</v>
      </c>
      <c r="I16" s="12"/>
      <c r="J16" s="11">
        <f t="shared" si="1"/>
        <v>1250000</v>
      </c>
      <c r="K16" s="13">
        <v>2025</v>
      </c>
      <c r="L16" s="13">
        <v>2027</v>
      </c>
      <c r="M16" s="14" t="s">
        <v>31</v>
      </c>
      <c r="N16" s="14" t="s">
        <v>19</v>
      </c>
    </row>
    <row r="17" spans="1:14" ht="31" x14ac:dyDescent="0.35">
      <c r="A17" s="9" t="s">
        <v>36</v>
      </c>
      <c r="B17" s="10" t="s">
        <v>37</v>
      </c>
      <c r="C17" s="12"/>
      <c r="D17" s="12">
        <v>4000</v>
      </c>
      <c r="E17" s="12">
        <v>4000</v>
      </c>
      <c r="F17" s="12">
        <v>4000</v>
      </c>
      <c r="G17" s="12">
        <v>4000</v>
      </c>
      <c r="H17" s="12"/>
      <c r="I17" s="12"/>
      <c r="J17" s="11">
        <f t="shared" si="1"/>
        <v>16000</v>
      </c>
      <c r="K17" s="13">
        <v>2025</v>
      </c>
      <c r="L17" s="13">
        <v>2027</v>
      </c>
      <c r="M17" s="14" t="s">
        <v>31</v>
      </c>
      <c r="N17" s="14" t="s">
        <v>19</v>
      </c>
    </row>
    <row r="18" spans="1:14" ht="47.25" customHeight="1" x14ac:dyDescent="0.35"/>
  </sheetData>
  <mergeCells count="12">
    <mergeCell ref="M4:M8"/>
    <mergeCell ref="J7:J8"/>
    <mergeCell ref="A4:A8"/>
    <mergeCell ref="B4:B8"/>
    <mergeCell ref="L4:L8"/>
    <mergeCell ref="C7:C8"/>
    <mergeCell ref="D7:D8"/>
    <mergeCell ref="E7:E8"/>
    <mergeCell ref="F7:F8"/>
    <mergeCell ref="G7:G8"/>
    <mergeCell ref="H7:H8"/>
    <mergeCell ref="C4:J6"/>
  </mergeCells>
  <pageMargins left="0.70866141732283472" right="0.70866141732283472" top="0.55118110236220474" bottom="0.55118110236220474" header="0.31496062992125984" footer="0.31496062992125984"/>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7"/>
  <sheetViews>
    <sheetView tabSelected="1" topLeftCell="B1" workbookViewId="0">
      <selection activeCell="N7" sqref="N7"/>
    </sheetView>
  </sheetViews>
  <sheetFormatPr defaultRowHeight="15.5" x14ac:dyDescent="0.35"/>
  <cols>
    <col min="1" max="1" width="17" customWidth="1"/>
    <col min="2" max="2" width="24.83203125" customWidth="1"/>
    <col min="3" max="8" width="0" hidden="1" customWidth="1"/>
    <col min="10" max="10" width="8.08203125" customWidth="1"/>
    <col min="11" max="11" width="8.58203125" customWidth="1"/>
    <col min="12" max="12" width="8.33203125" customWidth="1"/>
    <col min="14" max="14" width="87.75" customWidth="1"/>
  </cols>
  <sheetData>
    <row r="2" spans="1:14" ht="17.5" x14ac:dyDescent="0.35">
      <c r="A2" s="1" t="s">
        <v>22</v>
      </c>
    </row>
    <row r="3" spans="1:14" ht="16" thickBot="1" x14ac:dyDescent="0.4"/>
    <row r="4" spans="1:14" ht="26.5" x14ac:dyDescent="0.35">
      <c r="A4" s="30" t="s">
        <v>0</v>
      </c>
      <c r="B4" s="30" t="s">
        <v>1</v>
      </c>
      <c r="C4" s="31" t="s">
        <v>28</v>
      </c>
      <c r="D4" s="32"/>
      <c r="E4" s="32"/>
      <c r="F4" s="32"/>
      <c r="G4" s="32"/>
      <c r="H4" s="32"/>
      <c r="I4" s="33"/>
      <c r="J4" s="34"/>
      <c r="K4" s="30" t="s">
        <v>3</v>
      </c>
      <c r="L4" s="30" t="s">
        <v>4</v>
      </c>
      <c r="M4" s="35" t="s">
        <v>5</v>
      </c>
      <c r="N4" s="36"/>
    </row>
    <row r="5" spans="1:14" ht="63.5" x14ac:dyDescent="0.35">
      <c r="A5" s="37"/>
      <c r="B5" s="37"/>
      <c r="C5" s="38"/>
      <c r="D5" s="39"/>
      <c r="E5" s="39"/>
      <c r="F5" s="39"/>
      <c r="G5" s="39"/>
      <c r="H5" s="39"/>
      <c r="I5" s="40"/>
      <c r="J5" s="41"/>
      <c r="K5" s="37"/>
      <c r="L5" s="37"/>
      <c r="M5" s="42" t="s">
        <v>6</v>
      </c>
      <c r="N5" s="43" t="s">
        <v>23</v>
      </c>
    </row>
    <row r="6" spans="1:14" ht="16" thickBot="1" x14ac:dyDescent="0.4">
      <c r="A6" s="37"/>
      <c r="B6" s="37"/>
      <c r="C6" s="44"/>
      <c r="D6" s="45"/>
      <c r="E6" s="45"/>
      <c r="F6" s="45"/>
      <c r="G6" s="45"/>
      <c r="H6" s="45"/>
      <c r="I6" s="46"/>
      <c r="J6" s="41"/>
      <c r="K6" s="37"/>
      <c r="L6" s="37"/>
      <c r="M6" s="47"/>
      <c r="N6" s="48"/>
    </row>
    <row r="7" spans="1:14" ht="39" x14ac:dyDescent="0.35">
      <c r="A7" s="37"/>
      <c r="B7" s="37"/>
      <c r="C7" s="49">
        <v>2018</v>
      </c>
      <c r="D7" s="49">
        <v>2019</v>
      </c>
      <c r="E7" s="49">
        <v>2020</v>
      </c>
      <c r="F7" s="49">
        <v>2021</v>
      </c>
      <c r="G7" s="49">
        <v>2022</v>
      </c>
      <c r="H7" s="49">
        <v>2023</v>
      </c>
      <c r="I7" s="49" t="s">
        <v>7</v>
      </c>
      <c r="J7" s="41" t="s">
        <v>2</v>
      </c>
      <c r="K7" s="37"/>
      <c r="L7" s="37"/>
      <c r="M7" s="47"/>
      <c r="N7" s="48"/>
    </row>
    <row r="8" spans="1:14" x14ac:dyDescent="0.35">
      <c r="A8" s="37"/>
      <c r="B8" s="37"/>
      <c r="C8" s="50"/>
      <c r="D8" s="50"/>
      <c r="E8" s="50"/>
      <c r="F8" s="50"/>
      <c r="G8" s="50"/>
      <c r="H8" s="50"/>
      <c r="I8" s="50"/>
      <c r="J8" s="51"/>
      <c r="K8" s="37"/>
      <c r="L8" s="37"/>
      <c r="M8" s="47"/>
      <c r="N8" s="48"/>
    </row>
    <row r="9" spans="1:14" ht="77.5" x14ac:dyDescent="0.35">
      <c r="A9" s="52" t="s">
        <v>29</v>
      </c>
      <c r="B9" s="53" t="s">
        <v>30</v>
      </c>
      <c r="C9" s="54"/>
      <c r="D9" s="54">
        <v>1200</v>
      </c>
      <c r="E9" s="54">
        <v>1200</v>
      </c>
      <c r="F9" s="54">
        <v>1200</v>
      </c>
      <c r="G9" s="54">
        <v>1200</v>
      </c>
      <c r="H9" s="54">
        <v>1200</v>
      </c>
      <c r="I9" s="54">
        <f t="shared" ref="I9" si="0">SUM(B9:G9)</f>
        <v>4800</v>
      </c>
      <c r="J9" s="55">
        <v>2025</v>
      </c>
      <c r="K9" s="55">
        <v>2027</v>
      </c>
      <c r="L9" s="56" t="s">
        <v>31</v>
      </c>
      <c r="M9" s="56" t="s">
        <v>19</v>
      </c>
      <c r="N9" s="57" t="s">
        <v>38</v>
      </c>
    </row>
    <row r="10" spans="1:14" ht="62" x14ac:dyDescent="0.35">
      <c r="A10" s="58" t="s">
        <v>13</v>
      </c>
      <c r="B10" s="58" t="s">
        <v>32</v>
      </c>
      <c r="C10" s="54"/>
      <c r="D10" s="54">
        <v>2000</v>
      </c>
      <c r="E10" s="54">
        <v>2000</v>
      </c>
      <c r="F10" s="54">
        <v>2000</v>
      </c>
      <c r="G10" s="54">
        <v>2000</v>
      </c>
      <c r="H10" s="54">
        <v>2000</v>
      </c>
      <c r="I10" s="54">
        <f>SUM(B10:G10)</f>
        <v>8000</v>
      </c>
      <c r="J10" s="55">
        <v>2025</v>
      </c>
      <c r="K10" s="55">
        <v>2027</v>
      </c>
      <c r="L10" s="56" t="s">
        <v>31</v>
      </c>
      <c r="M10" s="56" t="s">
        <v>19</v>
      </c>
      <c r="N10" s="57" t="s">
        <v>39</v>
      </c>
    </row>
    <row r="11" spans="1:14" ht="93" x14ac:dyDescent="0.35">
      <c r="A11" s="58" t="s">
        <v>14</v>
      </c>
      <c r="B11" s="52" t="s">
        <v>33</v>
      </c>
      <c r="C11" s="54"/>
      <c r="D11" s="54">
        <v>1000</v>
      </c>
      <c r="E11" s="54">
        <v>1000</v>
      </c>
      <c r="F11" s="54">
        <v>1000</v>
      </c>
      <c r="G11" s="54">
        <v>1000</v>
      </c>
      <c r="H11" s="54">
        <v>1000</v>
      </c>
      <c r="I11" s="54">
        <f t="shared" ref="I11:I17" si="1">SUM(B11:G11)</f>
        <v>4000</v>
      </c>
      <c r="J11" s="55">
        <v>2025</v>
      </c>
      <c r="K11" s="55">
        <v>2027</v>
      </c>
      <c r="L11" s="56" t="s">
        <v>31</v>
      </c>
      <c r="M11" s="56" t="s">
        <v>19</v>
      </c>
      <c r="N11" s="57" t="s">
        <v>40</v>
      </c>
    </row>
    <row r="12" spans="1:14" ht="62" x14ac:dyDescent="0.35">
      <c r="A12" s="52" t="s">
        <v>9</v>
      </c>
      <c r="B12" s="52" t="s">
        <v>15</v>
      </c>
      <c r="C12" s="54"/>
      <c r="D12" s="54">
        <v>300</v>
      </c>
      <c r="E12" s="54">
        <v>300</v>
      </c>
      <c r="F12" s="54">
        <v>300</v>
      </c>
      <c r="G12" s="54"/>
      <c r="H12" s="54"/>
      <c r="I12" s="54">
        <f t="shared" si="1"/>
        <v>900</v>
      </c>
      <c r="J12" s="55">
        <v>2025</v>
      </c>
      <c r="K12" s="55">
        <v>2027</v>
      </c>
      <c r="L12" s="56" t="s">
        <v>31</v>
      </c>
      <c r="M12" s="56" t="s">
        <v>19</v>
      </c>
      <c r="N12" s="53" t="s">
        <v>24</v>
      </c>
    </row>
    <row r="13" spans="1:14" ht="77.5" x14ac:dyDescent="0.35">
      <c r="A13" s="52" t="s">
        <v>10</v>
      </c>
      <c r="B13" s="52" t="s">
        <v>16</v>
      </c>
      <c r="C13" s="59"/>
      <c r="D13" s="59">
        <v>100</v>
      </c>
      <c r="E13" s="59">
        <v>100</v>
      </c>
      <c r="F13" s="59">
        <v>100</v>
      </c>
      <c r="G13" s="59">
        <v>100</v>
      </c>
      <c r="H13" s="59">
        <v>100</v>
      </c>
      <c r="I13" s="54">
        <f t="shared" si="1"/>
        <v>400</v>
      </c>
      <c r="J13" s="55">
        <v>2025</v>
      </c>
      <c r="K13" s="55">
        <v>2027</v>
      </c>
      <c r="L13" s="56" t="s">
        <v>31</v>
      </c>
      <c r="M13" s="56" t="s">
        <v>19</v>
      </c>
      <c r="N13" s="53" t="s">
        <v>25</v>
      </c>
    </row>
    <row r="14" spans="1:14" ht="46.5" x14ac:dyDescent="0.35">
      <c r="A14" s="52" t="s">
        <v>11</v>
      </c>
      <c r="B14" s="53" t="s">
        <v>17</v>
      </c>
      <c r="C14" s="59"/>
      <c r="D14" s="59">
        <v>200</v>
      </c>
      <c r="E14" s="59">
        <v>300</v>
      </c>
      <c r="F14" s="59">
        <v>300</v>
      </c>
      <c r="G14" s="59"/>
      <c r="H14" s="59"/>
      <c r="I14" s="54">
        <f t="shared" si="1"/>
        <v>800</v>
      </c>
      <c r="J14" s="55">
        <v>2025</v>
      </c>
      <c r="K14" s="55">
        <v>2027</v>
      </c>
      <c r="L14" s="56" t="s">
        <v>31</v>
      </c>
      <c r="M14" s="56" t="s">
        <v>19</v>
      </c>
      <c r="N14" s="53" t="s">
        <v>26</v>
      </c>
    </row>
    <row r="15" spans="1:14" ht="77.5" x14ac:dyDescent="0.35">
      <c r="A15" s="52" t="s">
        <v>12</v>
      </c>
      <c r="B15" s="53" t="s">
        <v>18</v>
      </c>
      <c r="C15" s="59"/>
      <c r="D15" s="59">
        <v>200</v>
      </c>
      <c r="E15" s="59">
        <v>300</v>
      </c>
      <c r="F15" s="59"/>
      <c r="G15" s="59"/>
      <c r="H15" s="59"/>
      <c r="I15" s="54">
        <f t="shared" si="1"/>
        <v>500</v>
      </c>
      <c r="J15" s="55">
        <v>2025</v>
      </c>
      <c r="K15" s="55">
        <v>2027</v>
      </c>
      <c r="L15" s="56" t="s">
        <v>31</v>
      </c>
      <c r="M15" s="56" t="s">
        <v>19</v>
      </c>
      <c r="N15" s="53" t="s">
        <v>41</v>
      </c>
    </row>
    <row r="16" spans="1:14" ht="93" x14ac:dyDescent="0.35">
      <c r="A16" s="52" t="s">
        <v>34</v>
      </c>
      <c r="B16" s="53" t="s">
        <v>35</v>
      </c>
      <c r="C16" s="59"/>
      <c r="D16" s="59"/>
      <c r="E16" s="59"/>
      <c r="F16" s="59">
        <v>3000</v>
      </c>
      <c r="G16" s="59">
        <v>3000</v>
      </c>
      <c r="H16" s="59">
        <v>3000</v>
      </c>
      <c r="I16" s="54">
        <f t="shared" si="1"/>
        <v>6000</v>
      </c>
      <c r="J16" s="55">
        <v>2025</v>
      </c>
      <c r="K16" s="55">
        <v>2027</v>
      </c>
      <c r="L16" s="56" t="s">
        <v>31</v>
      </c>
      <c r="M16" s="56" t="s">
        <v>19</v>
      </c>
      <c r="N16" s="53" t="s">
        <v>42</v>
      </c>
    </row>
    <row r="17" spans="1:14" ht="62" x14ac:dyDescent="0.35">
      <c r="A17" s="52" t="s">
        <v>36</v>
      </c>
      <c r="B17" s="53" t="s">
        <v>37</v>
      </c>
      <c r="C17" s="59"/>
      <c r="D17" s="59">
        <v>200</v>
      </c>
      <c r="E17" s="59"/>
      <c r="F17" s="59"/>
      <c r="G17" s="59"/>
      <c r="H17" s="59"/>
      <c r="I17" s="54">
        <f t="shared" si="1"/>
        <v>200</v>
      </c>
      <c r="J17" s="55">
        <v>2025</v>
      </c>
      <c r="K17" s="55">
        <v>2027</v>
      </c>
      <c r="L17" s="56" t="s">
        <v>31</v>
      </c>
      <c r="M17" s="56" t="s">
        <v>19</v>
      </c>
      <c r="N17" s="53" t="s">
        <v>43</v>
      </c>
    </row>
  </sheetData>
  <mergeCells count="12">
    <mergeCell ref="A4:A8"/>
    <mergeCell ref="B4:B8"/>
    <mergeCell ref="C4:I6"/>
    <mergeCell ref="K4:K8"/>
    <mergeCell ref="L4:L8"/>
    <mergeCell ref="C7:C8"/>
    <mergeCell ref="D7:D8"/>
    <mergeCell ref="E7:E8"/>
    <mergeCell ref="F7:F8"/>
    <mergeCell ref="G7:G8"/>
    <mergeCell ref="H7:H8"/>
    <mergeCell ref="I7:I8"/>
  </mergeCells>
  <pageMargins left="0.70866141732283472" right="0.70866141732283472" top="0.74803149606299213" bottom="0.74803149606299213" header="0.31496062992125984" footer="0.31496062992125984"/>
  <pageSetup paperSize="9" scale="70"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Anexa 3,1</vt:lpstr>
      <vt:lpstr>Anexa 3,3</vt:lpstr>
      <vt:lpstr>Sheet2</vt:lpstr>
      <vt:lpstr>Sheet3</vt:lpstr>
      <vt:lpstr>'Anexa 3,1'!_Toc395597968</vt:lpstr>
      <vt:lpstr>'Anexa 3,3'!_Toc395597968</vt:lpstr>
      <vt:lpstr>'Anexa 3,1'!Print_Area</vt:lpstr>
      <vt:lpstr>'Anexa 3,3'!Print_Area</vt:lpstr>
      <vt:lpstr>'Anexa 3,3'!Print_Titles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Dir_ec</dc:creator>
  <cp:lastModifiedBy>zmo</cp:lastModifiedBy>
  <cp:lastPrinted>2025-01-27T14:14:36Z</cp:lastPrinted>
  <dcterms:created xsi:type="dcterms:W3CDTF">2018-04-25T11:54:25Z</dcterms:created>
  <dcterms:modified xsi:type="dcterms:W3CDTF">2025-02-03T08:13:26Z</dcterms:modified>
</cp:coreProperties>
</file>